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ajaeger\Desktop\"/>
    </mc:Choice>
  </mc:AlternateContent>
  <xr:revisionPtr revIDLastSave="0" documentId="8_{7E81AAA0-B47E-48FE-80F7-0806AFB2A3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G7" i="1" s="1"/>
  <c r="B50" i="1"/>
  <c r="D48" i="1"/>
  <c r="D49" i="1"/>
  <c r="D47" i="1"/>
  <c r="D46" i="1"/>
  <c r="C41" i="1"/>
  <c r="G6" i="1" s="1"/>
  <c r="B41" i="1"/>
  <c r="D35" i="1"/>
  <c r="D36" i="1"/>
  <c r="D37" i="1"/>
  <c r="D38" i="1"/>
  <c r="D39" i="1"/>
  <c r="D40" i="1"/>
  <c r="D34" i="1"/>
  <c r="D3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4" i="1"/>
  <c r="D13" i="1"/>
  <c r="D7" i="1"/>
  <c r="D6" i="1"/>
  <c r="D5" i="1"/>
  <c r="C8" i="1"/>
  <c r="D11" i="1" s="1"/>
  <c r="B8" i="1"/>
  <c r="C28" i="1"/>
  <c r="G5" i="1" s="1"/>
  <c r="B28" i="1"/>
  <c r="D50" i="1" l="1"/>
  <c r="D41" i="1"/>
  <c r="D28" i="1"/>
  <c r="D31" i="1"/>
  <c r="G4" i="1"/>
  <c r="G8" i="1" s="1"/>
  <c r="D44" i="1"/>
  <c r="D8" i="1"/>
</calcChain>
</file>

<file path=xl/sharedStrings.xml><?xml version="1.0" encoding="utf-8"?>
<sst xmlns="http://schemas.openxmlformats.org/spreadsheetml/2006/main" count="59" uniqueCount="46">
  <si>
    <t>Monthly Income</t>
  </si>
  <si>
    <t>Salary</t>
  </si>
  <si>
    <t>Extra Income 1</t>
  </si>
  <si>
    <t>Extra Income 2</t>
  </si>
  <si>
    <t>Essential Expenses</t>
  </si>
  <si>
    <t>Mortgage/Rent</t>
  </si>
  <si>
    <t>Electricity</t>
  </si>
  <si>
    <t>Gas</t>
  </si>
  <si>
    <t>Water/Sewer</t>
  </si>
  <si>
    <t>Internet</t>
  </si>
  <si>
    <t>Garbage Recycling</t>
  </si>
  <si>
    <t>Home Maintenance/Repairs</t>
  </si>
  <si>
    <t>Groceries</t>
  </si>
  <si>
    <t>Cell Phone</t>
  </si>
  <si>
    <t>Vehicle Payment</t>
  </si>
  <si>
    <t>Home/Renters Insurance</t>
  </si>
  <si>
    <t>Health/Dental Vision Insurance</t>
  </si>
  <si>
    <t>Vehicle Insurance</t>
  </si>
  <si>
    <t>Lifestyle Expenses</t>
  </si>
  <si>
    <t>Dining Out</t>
  </si>
  <si>
    <t>Coffee</t>
  </si>
  <si>
    <t>Concerts</t>
  </si>
  <si>
    <t>Movies</t>
  </si>
  <si>
    <t>Music</t>
  </si>
  <si>
    <t>Streaming Services</t>
  </si>
  <si>
    <t>Savings Account</t>
  </si>
  <si>
    <t>Investment Account</t>
  </si>
  <si>
    <t>Retirement Account</t>
  </si>
  <si>
    <t>Other</t>
  </si>
  <si>
    <t>Clothes/Shoes</t>
  </si>
  <si>
    <t>Projected Expense</t>
  </si>
  <si>
    <t>Actual Expense</t>
  </si>
  <si>
    <t>Difference</t>
  </si>
  <si>
    <t>Subtotal</t>
  </si>
  <si>
    <t>Projected Income</t>
  </si>
  <si>
    <t>Actual Income</t>
  </si>
  <si>
    <t>Income</t>
  </si>
  <si>
    <t>Projected Contribution</t>
  </si>
  <si>
    <t>Actual Contribution</t>
  </si>
  <si>
    <t>Savings Contributions</t>
  </si>
  <si>
    <t>50% of income</t>
  </si>
  <si>
    <t>30% of income</t>
  </si>
  <si>
    <t>20% of income</t>
  </si>
  <si>
    <t>Personal Monthly Budget</t>
  </si>
  <si>
    <t>Budget Overview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</si>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</sst>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4"/>
      <color theme="0"/>
      <name val="Open Sans"/>
      <family val="2"/>
    </font>
    <font>
      <b/>
      <sz val="11"/>
      <color theme="1"/>
      <name val="Open Sans"/>
      <family val="2"/>
    </font>
    <font>
      <b/>
      <sz val="12"/>
      <color theme="0"/>
      <name val="Open Sans"/>
      <family val="2"/>
    </font>
    <font>
      <b/>
      <sz val="12"/>
      <name val="Open Sans"/>
      <family val="2"/>
    </font>
    <font>
      <sz val="11"/>
      <name val="Open Sans"/>
      <family val="2"/>
    </font>
    <font>
      <sz val="12"/>
      <name val="Open Sans"/>
      <family val="2"/>
    </font>
    <font>
      <b/>
      <sz val="48"/>
      <color theme="0"/>
      <name val="Dancing Script"/>
    </font>
  </fonts>
  <fills count="5">
    <fill>
      <patternFill patternType="none"/>
    </fill>
    <fill>
      <patternFill patternType="gray125"/>
    </fill>
    <fill>
      <patternFill patternType="solid">
        <fgColor rgb="FF41638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B8B3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4" fontId="2" fillId="0" borderId="1" xfId="1" applyFont="1" applyBorder="1"/>
    <xf numFmtId="0" fontId="2" fillId="0" borderId="6" xfId="0" applyFont="1" applyBorder="1"/>
    <xf numFmtId="44" fontId="2" fillId="0" borderId="0" xfId="1" applyFont="1" applyBorder="1"/>
    <xf numFmtId="44" fontId="2" fillId="0" borderId="7" xfId="1" applyFont="1" applyBorder="1"/>
    <xf numFmtId="0" fontId="2" fillId="0" borderId="8" xfId="0" applyFont="1" applyBorder="1"/>
    <xf numFmtId="44" fontId="2" fillId="0" borderId="9" xfId="1" applyFont="1" applyBorder="1"/>
    <xf numFmtId="0" fontId="4" fillId="0" borderId="10" xfId="0" applyFont="1" applyBorder="1"/>
    <xf numFmtId="44" fontId="4" fillId="0" borderId="11" xfId="1" applyFont="1" applyBorder="1"/>
    <xf numFmtId="44" fontId="4" fillId="0" borderId="12" xfId="1" applyFont="1" applyBorder="1"/>
    <xf numFmtId="0" fontId="2" fillId="3" borderId="6" xfId="0" applyFont="1" applyFill="1" applyBorder="1"/>
    <xf numFmtId="44" fontId="2" fillId="3" borderId="0" xfId="1" applyFont="1" applyFill="1" applyBorder="1"/>
    <xf numFmtId="44" fontId="2" fillId="3" borderId="7" xfId="1" applyFont="1" applyFill="1" applyBorder="1"/>
    <xf numFmtId="0" fontId="2" fillId="3" borderId="8" xfId="0" applyFont="1" applyFill="1" applyBorder="1"/>
    <xf numFmtId="44" fontId="2" fillId="3" borderId="1" xfId="1" applyFont="1" applyFill="1" applyBorder="1"/>
    <xf numFmtId="44" fontId="2" fillId="3" borderId="9" xfId="1" applyFont="1" applyFill="1" applyBorder="1"/>
    <xf numFmtId="0" fontId="2" fillId="0" borderId="10" xfId="0" applyFont="1" applyBorder="1"/>
    <xf numFmtId="44" fontId="4" fillId="0" borderId="11" xfId="0" applyNumberFormat="1" applyFont="1" applyBorder="1"/>
    <xf numFmtId="44" fontId="4" fillId="0" borderId="12" xfId="0" applyNumberFormat="1" applyFont="1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44" fontId="2" fillId="0" borderId="0" xfId="1" applyFont="1" applyFill="1" applyBorder="1"/>
    <xf numFmtId="44" fontId="2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44" fontId="6" fillId="0" borderId="7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2" xfId="0" applyFont="1" applyBorder="1"/>
    <xf numFmtId="44" fontId="2" fillId="0" borderId="2" xfId="0" applyNumberFormat="1" applyFont="1" applyBorder="1"/>
    <xf numFmtId="0" fontId="4" fillId="0" borderId="2" xfId="0" applyFont="1" applyBorder="1"/>
    <xf numFmtId="44" fontId="4" fillId="0" borderId="2" xfId="0" applyNumberFormat="1" applyFont="1" applyBorder="1"/>
    <xf numFmtId="0" fontId="9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41638A"/>
      <color rgb="FF7B8B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2081340</xdr:colOff>
      <xdr:row>53</xdr:row>
      <xdr:rowOff>99060</xdr:rowOff>
    </xdr:from>
    <xdr:to>
      <xdr:col>6</xdr:col>
      <xdr:colOff>95080</xdr:colOff>
      <xdr:row>60</xdr:row>
      <xdr:rowOff>127255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340" y="11689080"/>
          <a:ext cx="6304300" cy="1415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view="pageLayout" zoomScaleNormal="100" workbookViewId="0">
      <selection activeCell="F3" sqref="F3:G3"/>
    </sheetView>
  </sheetViews>
  <sheetFormatPr defaultColWidth="8.85546875" defaultRowHeight="16.5" x14ac:dyDescent="0.3"/>
  <cols>
    <col min="1" max="1" width="30.7109375" style="1" bestFit="1" customWidth="1"/>
    <col min="2" max="2" width="22.5703125" style="1" bestFit="1" customWidth="1"/>
    <col min="3" max="3" width="19.28515625" style="1" bestFit="1" customWidth="1"/>
    <col min="4" max="4" width="12.42578125" style="1" bestFit="1" customWidth="1"/>
    <col min="5" max="5" width="8.85546875" style="1"/>
    <col min="6" max="6" width="21.7109375" style="1" bestFit="1" customWidth="1"/>
    <col min="7" max="7" width="22.5703125" style="1" bestFit="1" customWidth="1"/>
    <col min="8" max="8" width="19.28515625" style="1" bestFit="1" customWidth="1"/>
    <col min="9" max="9" width="12.42578125" style="1" bestFit="1" customWidth="1"/>
    <col min="10" max="16384" width="8.85546875" style="1"/>
  </cols>
  <sheetData>
    <row r="1" spans="1:8" ht="69.599999999999994" customHeight="1" x14ac:dyDescent="0.3">
      <c r="A1" s="40" t="s">
        <v>43</v>
      </c>
      <c r="B1" s="40"/>
      <c r="C1" s="40"/>
      <c r="D1" s="40"/>
      <c r="E1" s="40"/>
      <c r="F1" s="40"/>
      <c r="G1" s="40"/>
      <c r="H1" s="36"/>
    </row>
    <row r="3" spans="1:8" ht="21" x14ac:dyDescent="0.4">
      <c r="A3" s="37" t="s">
        <v>0</v>
      </c>
      <c r="B3" s="38"/>
      <c r="C3" s="38"/>
      <c r="D3" s="39"/>
      <c r="F3" s="41" t="s">
        <v>44</v>
      </c>
      <c r="G3" s="41"/>
    </row>
    <row r="4" spans="1:8" x14ac:dyDescent="0.3">
      <c r="A4" s="3"/>
      <c r="B4" s="24" t="s">
        <v>34</v>
      </c>
      <c r="C4" s="24" t="s">
        <v>35</v>
      </c>
      <c r="D4" s="25" t="s">
        <v>32</v>
      </c>
      <c r="F4" s="32" t="s">
        <v>36</v>
      </c>
      <c r="G4" s="33">
        <f>C8</f>
        <v>10300</v>
      </c>
    </row>
    <row r="5" spans="1:8" x14ac:dyDescent="0.3">
      <c r="A5" s="11" t="s">
        <v>1</v>
      </c>
      <c r="B5" s="12">
        <v>10300</v>
      </c>
      <c r="C5" s="12">
        <v>10000</v>
      </c>
      <c r="D5" s="13">
        <f>C5-B5</f>
        <v>-300</v>
      </c>
      <c r="F5" s="32" t="s">
        <v>4</v>
      </c>
      <c r="G5" s="33">
        <f>C28</f>
        <v>3060</v>
      </c>
    </row>
    <row r="6" spans="1:8" x14ac:dyDescent="0.3">
      <c r="A6" s="3" t="s">
        <v>2</v>
      </c>
      <c r="B6" s="22">
        <v>150</v>
      </c>
      <c r="C6" s="22">
        <v>300</v>
      </c>
      <c r="D6" s="23">
        <f>C6-B6</f>
        <v>150</v>
      </c>
      <c r="F6" s="32" t="s">
        <v>18</v>
      </c>
      <c r="G6" s="33">
        <f>C41</f>
        <v>2100</v>
      </c>
    </row>
    <row r="7" spans="1:8" ht="17.25" thickBot="1" x14ac:dyDescent="0.35">
      <c r="A7" s="14" t="s">
        <v>3</v>
      </c>
      <c r="B7" s="15"/>
      <c r="C7" s="15"/>
      <c r="D7" s="16">
        <f>C7-B7</f>
        <v>0</v>
      </c>
      <c r="F7" s="32" t="s">
        <v>39</v>
      </c>
      <c r="G7" s="33">
        <f>C50</f>
        <v>2660</v>
      </c>
    </row>
    <row r="8" spans="1:8" ht="17.25" thickTop="1" x14ac:dyDescent="0.3">
      <c r="A8" s="17"/>
      <c r="B8" s="18">
        <f>SUM(B5:B7)</f>
        <v>10450</v>
      </c>
      <c r="C8" s="18">
        <f>SUM(C5:C7)</f>
        <v>10300</v>
      </c>
      <c r="D8" s="19">
        <f>SUM(D5:D7)</f>
        <v>-150</v>
      </c>
      <c r="F8" s="34" t="s">
        <v>45</v>
      </c>
      <c r="G8" s="35">
        <f>G4-(G5+G6+G7)</f>
        <v>2480</v>
      </c>
    </row>
    <row r="10" spans="1:8" ht="21" x14ac:dyDescent="0.4">
      <c r="A10" s="37" t="s">
        <v>4</v>
      </c>
      <c r="B10" s="38"/>
      <c r="C10" s="38"/>
      <c r="D10" s="39"/>
    </row>
    <row r="11" spans="1:8" ht="18" x14ac:dyDescent="0.35">
      <c r="A11" s="3"/>
      <c r="B11" s="29"/>
      <c r="C11" s="31" t="s">
        <v>40</v>
      </c>
      <c r="D11" s="26">
        <f>C8*0.5</f>
        <v>5150</v>
      </c>
    </row>
    <row r="12" spans="1:8" x14ac:dyDescent="0.3">
      <c r="A12" s="3"/>
      <c r="B12" s="24" t="s">
        <v>30</v>
      </c>
      <c r="C12" s="24" t="s">
        <v>31</v>
      </c>
      <c r="D12" s="25" t="s">
        <v>32</v>
      </c>
    </row>
    <row r="13" spans="1:8" x14ac:dyDescent="0.3">
      <c r="A13" s="11" t="s">
        <v>5</v>
      </c>
      <c r="B13" s="12"/>
      <c r="C13" s="12">
        <v>1500</v>
      </c>
      <c r="D13" s="13">
        <f>C13-B13</f>
        <v>1500</v>
      </c>
    </row>
    <row r="14" spans="1:8" x14ac:dyDescent="0.3">
      <c r="A14" s="3" t="s">
        <v>6</v>
      </c>
      <c r="B14" s="4"/>
      <c r="C14" s="4">
        <v>120</v>
      </c>
      <c r="D14" s="5">
        <f>C14-B14</f>
        <v>120</v>
      </c>
    </row>
    <row r="15" spans="1:8" x14ac:dyDescent="0.3">
      <c r="A15" s="11" t="s">
        <v>7</v>
      </c>
      <c r="B15" s="12"/>
      <c r="C15" s="12">
        <v>120</v>
      </c>
      <c r="D15" s="13">
        <f t="shared" ref="D15:D27" si="0">C15-B15</f>
        <v>120</v>
      </c>
    </row>
    <row r="16" spans="1:8" x14ac:dyDescent="0.3">
      <c r="A16" s="3" t="s">
        <v>8</v>
      </c>
      <c r="B16" s="4"/>
      <c r="C16" s="4">
        <v>200</v>
      </c>
      <c r="D16" s="5">
        <f t="shared" si="0"/>
        <v>200</v>
      </c>
    </row>
    <row r="17" spans="1:4" x14ac:dyDescent="0.3">
      <c r="A17" s="11" t="s">
        <v>9</v>
      </c>
      <c r="B17" s="12"/>
      <c r="C17" s="12">
        <v>160</v>
      </c>
      <c r="D17" s="13">
        <f t="shared" si="0"/>
        <v>160</v>
      </c>
    </row>
    <row r="18" spans="1:4" x14ac:dyDescent="0.3">
      <c r="A18" s="3" t="s">
        <v>10</v>
      </c>
      <c r="B18" s="4"/>
      <c r="C18" s="4">
        <v>100</v>
      </c>
      <c r="D18" s="5">
        <f t="shared" si="0"/>
        <v>100</v>
      </c>
    </row>
    <row r="19" spans="1:4" x14ac:dyDescent="0.3">
      <c r="A19" s="11" t="s">
        <v>11</v>
      </c>
      <c r="B19" s="12"/>
      <c r="C19" s="12"/>
      <c r="D19" s="13">
        <f t="shared" si="0"/>
        <v>0</v>
      </c>
    </row>
    <row r="20" spans="1:4" x14ac:dyDescent="0.3">
      <c r="A20" s="3" t="s">
        <v>12</v>
      </c>
      <c r="B20" s="4"/>
      <c r="C20" s="4">
        <v>300</v>
      </c>
      <c r="D20" s="5">
        <f t="shared" si="0"/>
        <v>300</v>
      </c>
    </row>
    <row r="21" spans="1:4" x14ac:dyDescent="0.3">
      <c r="A21" s="11" t="s">
        <v>13</v>
      </c>
      <c r="B21" s="12"/>
      <c r="C21" s="12">
        <v>60</v>
      </c>
      <c r="D21" s="13">
        <f t="shared" si="0"/>
        <v>60</v>
      </c>
    </row>
    <row r="22" spans="1:4" x14ac:dyDescent="0.3">
      <c r="A22" s="3" t="s">
        <v>14</v>
      </c>
      <c r="B22" s="4"/>
      <c r="C22" s="4"/>
      <c r="D22" s="5">
        <f t="shared" si="0"/>
        <v>0</v>
      </c>
    </row>
    <row r="23" spans="1:4" x14ac:dyDescent="0.3">
      <c r="A23" s="11" t="s">
        <v>7</v>
      </c>
      <c r="B23" s="12"/>
      <c r="C23" s="12">
        <v>200</v>
      </c>
      <c r="D23" s="13">
        <f t="shared" si="0"/>
        <v>200</v>
      </c>
    </row>
    <row r="24" spans="1:4" x14ac:dyDescent="0.3">
      <c r="A24" s="3" t="s">
        <v>15</v>
      </c>
      <c r="B24" s="4"/>
      <c r="C24" s="4">
        <v>130</v>
      </c>
      <c r="D24" s="5">
        <f t="shared" si="0"/>
        <v>130</v>
      </c>
    </row>
    <row r="25" spans="1:4" x14ac:dyDescent="0.3">
      <c r="A25" s="11" t="s">
        <v>16</v>
      </c>
      <c r="B25" s="12"/>
      <c r="C25" s="12"/>
      <c r="D25" s="13">
        <f t="shared" si="0"/>
        <v>0</v>
      </c>
    </row>
    <row r="26" spans="1:4" x14ac:dyDescent="0.3">
      <c r="A26" s="3" t="s">
        <v>17</v>
      </c>
      <c r="B26" s="4"/>
      <c r="C26" s="4">
        <v>170</v>
      </c>
      <c r="D26" s="5">
        <f t="shared" si="0"/>
        <v>170</v>
      </c>
    </row>
    <row r="27" spans="1:4" ht="17.25" thickBot="1" x14ac:dyDescent="0.35">
      <c r="A27" s="14" t="s">
        <v>28</v>
      </c>
      <c r="B27" s="15"/>
      <c r="C27" s="15"/>
      <c r="D27" s="16">
        <f t="shared" si="0"/>
        <v>0</v>
      </c>
    </row>
    <row r="28" spans="1:4" ht="17.25" thickTop="1" x14ac:dyDescent="0.3">
      <c r="A28" s="8" t="s">
        <v>33</v>
      </c>
      <c r="B28" s="9">
        <f>SUM(B13:B27)</f>
        <v>0</v>
      </c>
      <c r="C28" s="9">
        <f>SUM(C13:C27)</f>
        <v>3060</v>
      </c>
      <c r="D28" s="10">
        <f>SUM(D14:D27)</f>
        <v>1560</v>
      </c>
    </row>
    <row r="30" spans="1:4" ht="21" x14ac:dyDescent="0.4">
      <c r="A30" s="37" t="s">
        <v>18</v>
      </c>
      <c r="B30" s="38"/>
      <c r="C30" s="38"/>
      <c r="D30" s="39"/>
    </row>
    <row r="31" spans="1:4" ht="18" x14ac:dyDescent="0.35">
      <c r="A31" s="3"/>
      <c r="B31" s="30"/>
      <c r="C31" s="31" t="s">
        <v>41</v>
      </c>
      <c r="D31" s="26">
        <f>C8*0.3</f>
        <v>3090</v>
      </c>
    </row>
    <row r="32" spans="1:4" x14ac:dyDescent="0.3">
      <c r="A32" s="3"/>
      <c r="B32" s="20" t="s">
        <v>30</v>
      </c>
      <c r="C32" s="20" t="s">
        <v>31</v>
      </c>
      <c r="D32" s="21" t="s">
        <v>32</v>
      </c>
    </row>
    <row r="33" spans="1:4" x14ac:dyDescent="0.3">
      <c r="A33" s="11" t="s">
        <v>19</v>
      </c>
      <c r="B33" s="12">
        <v>300</v>
      </c>
      <c r="C33" s="12">
        <v>250</v>
      </c>
      <c r="D33" s="13">
        <f>C33-B33</f>
        <v>-50</v>
      </c>
    </row>
    <row r="34" spans="1:4" x14ac:dyDescent="0.3">
      <c r="A34" s="3" t="s">
        <v>20</v>
      </c>
      <c r="B34" s="4">
        <v>200</v>
      </c>
      <c r="C34" s="4">
        <v>150</v>
      </c>
      <c r="D34" s="5">
        <f>C34-B34</f>
        <v>-50</v>
      </c>
    </row>
    <row r="35" spans="1:4" x14ac:dyDescent="0.3">
      <c r="A35" s="11" t="s">
        <v>21</v>
      </c>
      <c r="B35" s="12">
        <v>0</v>
      </c>
      <c r="C35" s="12">
        <v>200</v>
      </c>
      <c r="D35" s="13">
        <f t="shared" ref="D35:D40" si="1">C35-B35</f>
        <v>200</v>
      </c>
    </row>
    <row r="36" spans="1:4" x14ac:dyDescent="0.3">
      <c r="A36" s="3" t="s">
        <v>22</v>
      </c>
      <c r="B36" s="4">
        <v>50</v>
      </c>
      <c r="C36" s="4"/>
      <c r="D36" s="5">
        <f t="shared" si="1"/>
        <v>-50</v>
      </c>
    </row>
    <row r="37" spans="1:4" x14ac:dyDescent="0.3">
      <c r="A37" s="11" t="s">
        <v>23</v>
      </c>
      <c r="B37" s="12"/>
      <c r="C37" s="12"/>
      <c r="D37" s="13">
        <f t="shared" si="1"/>
        <v>0</v>
      </c>
    </row>
    <row r="38" spans="1:4" x14ac:dyDescent="0.3">
      <c r="A38" s="3" t="s">
        <v>24</v>
      </c>
      <c r="B38" s="4"/>
      <c r="C38" s="4">
        <v>500</v>
      </c>
      <c r="D38" s="5">
        <f t="shared" si="1"/>
        <v>500</v>
      </c>
    </row>
    <row r="39" spans="1:4" x14ac:dyDescent="0.3">
      <c r="A39" s="11" t="s">
        <v>29</v>
      </c>
      <c r="B39" s="12"/>
      <c r="C39" s="12">
        <v>1000</v>
      </c>
      <c r="D39" s="13">
        <f t="shared" si="1"/>
        <v>1000</v>
      </c>
    </row>
    <row r="40" spans="1:4" ht="17.25" thickBot="1" x14ac:dyDescent="0.35">
      <c r="A40" s="6" t="s">
        <v>28</v>
      </c>
      <c r="B40" s="2"/>
      <c r="C40" s="2"/>
      <c r="D40" s="7">
        <f t="shared" si="1"/>
        <v>0</v>
      </c>
    </row>
    <row r="41" spans="1:4" ht="17.25" thickTop="1" x14ac:dyDescent="0.3">
      <c r="A41" s="8" t="s">
        <v>33</v>
      </c>
      <c r="B41" s="9">
        <f>SUM(B33:B40)</f>
        <v>550</v>
      </c>
      <c r="C41" s="9">
        <f>SUM(C33:C40)</f>
        <v>2100</v>
      </c>
      <c r="D41" s="10">
        <f>SUM(D33:D40)</f>
        <v>1550</v>
      </c>
    </row>
    <row r="43" spans="1:4" ht="21" x14ac:dyDescent="0.4">
      <c r="A43" s="37" t="s">
        <v>39</v>
      </c>
      <c r="B43" s="38"/>
      <c r="C43" s="38"/>
      <c r="D43" s="39"/>
    </row>
    <row r="44" spans="1:4" ht="18" x14ac:dyDescent="0.35">
      <c r="A44" s="27"/>
      <c r="B44" s="28"/>
      <c r="C44" s="31" t="s">
        <v>42</v>
      </c>
      <c r="D44" s="26">
        <f>C8*0.2</f>
        <v>2060</v>
      </c>
    </row>
    <row r="45" spans="1:4" x14ac:dyDescent="0.3">
      <c r="A45" s="3"/>
      <c r="B45" s="20" t="s">
        <v>37</v>
      </c>
      <c r="C45" s="20" t="s">
        <v>38</v>
      </c>
      <c r="D45" s="21" t="s">
        <v>32</v>
      </c>
    </row>
    <row r="46" spans="1:4" x14ac:dyDescent="0.3">
      <c r="A46" s="3" t="s">
        <v>25</v>
      </c>
      <c r="B46" s="4">
        <v>1200</v>
      </c>
      <c r="C46" s="4">
        <v>1000</v>
      </c>
      <c r="D46" s="5">
        <f>C46-B46</f>
        <v>-200</v>
      </c>
    </row>
    <row r="47" spans="1:4" x14ac:dyDescent="0.3">
      <c r="A47" s="3" t="s">
        <v>26</v>
      </c>
      <c r="B47" s="4">
        <v>500</v>
      </c>
      <c r="C47" s="4">
        <v>1000</v>
      </c>
      <c r="D47" s="5">
        <f>C47-B47</f>
        <v>500</v>
      </c>
    </row>
    <row r="48" spans="1:4" x14ac:dyDescent="0.3">
      <c r="A48" s="3" t="s">
        <v>27</v>
      </c>
      <c r="B48" s="4">
        <v>700</v>
      </c>
      <c r="C48" s="4">
        <v>660</v>
      </c>
      <c r="D48" s="5">
        <f>C48-B48</f>
        <v>-40</v>
      </c>
    </row>
    <row r="49" spans="1:4" ht="17.25" thickBot="1" x14ac:dyDescent="0.35">
      <c r="A49" s="6" t="s">
        <v>28</v>
      </c>
      <c r="B49" s="2"/>
      <c r="C49" s="2"/>
      <c r="D49" s="7">
        <f>C49-B49</f>
        <v>0</v>
      </c>
    </row>
    <row r="50" spans="1:4" ht="17.25" thickTop="1" x14ac:dyDescent="0.3">
      <c r="A50" s="8" t="s">
        <v>33</v>
      </c>
      <c r="B50" s="18">
        <f>SUM(B46:B49)</f>
        <v>2400</v>
      </c>
      <c r="C50" s="18">
        <f>SUM(C46:C49)</f>
        <v>2660</v>
      </c>
      <c r="D50" s="19">
        <f>SUM(D46:D49)</f>
        <v>260</v>
      </c>
    </row>
  </sheetData>
  <mergeCells count="6">
    <mergeCell ref="A10:D10"/>
    <mergeCell ref="A3:D3"/>
    <mergeCell ref="A30:D30"/>
    <mergeCell ref="A43:D43"/>
    <mergeCell ref="A1:G1"/>
    <mergeCell ref="F3:G3"/>
  </mergeCells>
  <pageMargins left="0.7" right="0.7" top="0.75" bottom="0.75" header="0.3" footer="0.3"/>
  <pageSetup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R. Hermanson</dc:creator>
  <cp:lastModifiedBy>Kristin A. Jaeger</cp:lastModifiedBy>
  <cp:lastPrinted>2023-10-24T17:43:58Z</cp:lastPrinted>
  <dcterms:created xsi:type="dcterms:W3CDTF">2023-10-24T17:07:41Z</dcterms:created>
  <dcterms:modified xsi:type="dcterms:W3CDTF">2024-06-04T13:40:21Z</dcterms:modified>
</cp:coreProperties>
</file>